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ainassls01.gaia.sll.se\fs_sls_usr$\f7kh\Dokument\hl7 sverige\Årsmöteshandlingar 2026\"/>
    </mc:Choice>
  </mc:AlternateContent>
  <xr:revisionPtr revIDLastSave="0" documentId="13_ncr:1_{72F3F145-5767-4937-BAB4-0050E3BC0B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örsättssida" sheetId="1" r:id="rId1"/>
    <sheet name="Förvaltningsberättelse" sheetId="2" r:id="rId2"/>
    <sheet name="Resultaträkning" sheetId="3" r:id="rId3"/>
    <sheet name="Balansräkning" sheetId="4" r:id="rId4"/>
    <sheet name="Balansräkning skulder" sheetId="5" r:id="rId5"/>
    <sheet name="Tilläggsupplysninga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7Z6pIDxZa7Bd+7X8HvxTNBOym+OYboeEACFVoaP8jk8="/>
    </ext>
  </extLst>
</workbook>
</file>

<file path=xl/calcChain.xml><?xml version="1.0" encoding="utf-8"?>
<calcChain xmlns="http://schemas.openxmlformats.org/spreadsheetml/2006/main">
  <c r="H12" i="4" l="1"/>
  <c r="F12" i="4"/>
  <c r="G15" i="3"/>
  <c r="G13" i="3"/>
  <c r="E13" i="3"/>
  <c r="G9" i="3"/>
  <c r="E9" i="3"/>
  <c r="E15" i="3" s="1"/>
</calcChain>
</file>

<file path=xl/sharedStrings.xml><?xml version="1.0" encoding="utf-8"?>
<sst xmlns="http://schemas.openxmlformats.org/spreadsheetml/2006/main" count="99" uniqueCount="78">
  <si>
    <t>HL7 Sweden</t>
  </si>
  <si>
    <t>802430-9844</t>
  </si>
  <si>
    <t>Årsbokslut för räkenskapsåret 2025-01-01 – 2025-12-31.</t>
  </si>
  <si>
    <t>Innehåll</t>
  </si>
  <si>
    <t>Sida</t>
  </si>
  <si>
    <t>Förvaltningsberättelse</t>
  </si>
  <si>
    <t>Resultaträkning</t>
  </si>
  <si>
    <t>Balansräkning</t>
  </si>
  <si>
    <t>3, 4</t>
  </si>
  <si>
    <t>Noter</t>
  </si>
  <si>
    <t>Org.nr 802430-9844</t>
  </si>
  <si>
    <t>Styrelsen för HL7 Sweden får härmed avge årsredovisning för räkenskapsåret 2025</t>
  </si>
  <si>
    <t>Årsredovisningen är upprättad i svenska kronor, SEK.</t>
  </si>
  <si>
    <t>Verksamheten</t>
  </si>
  <si>
    <t>Allmänt om verksamheten</t>
  </si>
  <si>
    <t xml:space="preserve">Föreningens ändamål är att underlätta för sina medlemmar att förstå och i </t>
  </si>
  <si>
    <t xml:space="preserve">förekommande fall använda standarder från Health Level Seven International i USA </t>
  </si>
  <si>
    <t xml:space="preserve">samt att bidra till att svenska synpunkter på den generella HL7-utvecklingen kan </t>
  </si>
  <si>
    <t>föras fram till Health Level Seven International.</t>
  </si>
  <si>
    <t>Föreningen har sitt säte i Stockholm.</t>
  </si>
  <si>
    <t>Medlemsinformation</t>
  </si>
  <si>
    <t>Föreningen har haft 19 betalande medlemmar under året.</t>
  </si>
  <si>
    <t>Flerårsöversikt (Tkr)</t>
  </si>
  <si>
    <t>Medlemsavgiter</t>
  </si>
  <si>
    <t>Resultat efter finansiella poster</t>
  </si>
  <si>
    <t>Soliditet (%)</t>
  </si>
  <si>
    <t>Förslag till vinstdisposition</t>
  </si>
  <si>
    <t>Styrelsen föreslår att till förfogande stående vinstmedel (kronor):</t>
  </si>
  <si>
    <t>balanserad vinst</t>
  </si>
  <si>
    <t>årets vinst</t>
  </si>
  <si>
    <t>disponeras så att</t>
  </si>
  <si>
    <t>i ny räkning överföres</t>
  </si>
  <si>
    <t xml:space="preserve">Företagets resultat och ställning i övrigt framgår av efterföljande </t>
  </si>
  <si>
    <t>resultat- och balansräkning med tilläggsupplysningar.</t>
  </si>
  <si>
    <t>RESULTATRÄKNING</t>
  </si>
  <si>
    <t>NOT</t>
  </si>
  <si>
    <t>Rörelseintäkter</t>
  </si>
  <si>
    <t>Nettoomsättning</t>
  </si>
  <si>
    <t>Medlemsavgifter</t>
  </si>
  <si>
    <t>Summa intäkter</t>
  </si>
  <si>
    <t>Rörelsekostnader</t>
  </si>
  <si>
    <t>Övriga externa kostnader</t>
  </si>
  <si>
    <t>Summa kostnader</t>
  </si>
  <si>
    <t>Rörelseresultat</t>
  </si>
  <si>
    <t>Resultat före skatt</t>
  </si>
  <si>
    <t xml:space="preserve">Årets resultat </t>
  </si>
  <si>
    <t>BALANSRÄKNING</t>
  </si>
  <si>
    <t>TILLGÅNGAR</t>
  </si>
  <si>
    <t>Omsättningstillgångar</t>
  </si>
  <si>
    <t>Kortfristiga fordringar</t>
  </si>
  <si>
    <t>Kundfordringar</t>
  </si>
  <si>
    <t>Kassa och bank</t>
  </si>
  <si>
    <t>Summa omsättningstillgångar</t>
  </si>
  <si>
    <t>SUMMA TILLGÅNGAR</t>
  </si>
  <si>
    <t>EGET KAPITAL OCH SKULDER</t>
  </si>
  <si>
    <t>Eget kapital</t>
  </si>
  <si>
    <t>Balanserat kapital</t>
  </si>
  <si>
    <t>Åres resultat</t>
  </si>
  <si>
    <t>Kortfristiga skulder</t>
  </si>
  <si>
    <t>Upplupna kostnader och förutbetalda intäkter</t>
  </si>
  <si>
    <t>SUMMA EGET KAPITAL OCH SKULDER</t>
  </si>
  <si>
    <t xml:space="preserve">Redovisningsprinciper </t>
  </si>
  <si>
    <t>Allmänna upplysningar</t>
  </si>
  <si>
    <t>Årsbokslutet har upprättas första gången i enlighet med årsredovisningslagen och</t>
  </si>
  <si>
    <t>Bokföringsnämndens allmänna råd BFNAR 2016:10 om årsbokslut i mindre företag.</t>
  </si>
  <si>
    <t>Nyckeltalsdefinitioner</t>
  </si>
  <si>
    <t>Rörelsens huvudintäkter, fakturerade kostnader, sidointäkter samt intäktskorrigeringar</t>
  </si>
  <si>
    <t>Resultat efter finansiella intäkter och kostnader, men före extraordinära intäkter och kostnader.</t>
  </si>
  <si>
    <t>Justerat eget kapital (eget kapital och obeskattade reserver med avdrag för uppskjuten skatt) i procent av</t>
  </si>
  <si>
    <t>balansomslutning.</t>
  </si>
  <si>
    <t>Ort</t>
  </si>
  <si>
    <t xml:space="preserve">2026 -         -              </t>
  </si>
  <si>
    <t>Björn-Erik Erlandsson</t>
  </si>
  <si>
    <t>Revisorspåteckning:</t>
  </si>
  <si>
    <t xml:space="preserve">Vår revisionsberättelse har avgivits 2026 -     -     </t>
  </si>
  <si>
    <t>Magnus Fogelberg</t>
  </si>
  <si>
    <t>Auktoriserad revisor/godkänd revisor/lekmannarevisor</t>
  </si>
  <si>
    <t>Fredrik Lindén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</si>
</sst>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i/>
      <sz val="10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rgb="FF000000"/>
      <name val="Arial"/>
    </font>
    <font>
      <sz val="11"/>
      <color theme="1"/>
      <name val="Arial"/>
      <scheme val="minor"/>
    </font>
    <font>
      <sz val="8"/>
      <color rgb="FF000000"/>
      <name val="Times New Roman"/>
    </font>
    <font>
      <sz val="11"/>
      <color rgb="FF000000"/>
      <name val="Times New Roman"/>
    </font>
    <font>
      <i/>
      <sz val="12"/>
      <color rgb="FF000000"/>
      <name val="Times New Roman"/>
    </font>
    <font>
      <b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 applyAlignment="1"/>
    <xf numFmtId="0" fontId="6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/>
    <xf numFmtId="16" fontId="6" fillId="2" borderId="1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/>
    <xf numFmtId="0" fontId="11" fillId="0" borderId="0" xfId="0" applyFont="1" applyAlignment="1"/>
    <xf numFmtId="0" fontId="11" fillId="0" borderId="0" xfId="0" applyFont="1"/>
    <xf numFmtId="3" fontId="7" fillId="0" borderId="0" xfId="0" applyNumberFormat="1" applyFont="1" applyAlignment="1"/>
    <xf numFmtId="3" fontId="9" fillId="0" borderId="0" xfId="0" applyNumberFormat="1" applyFont="1" applyAlignment="1"/>
    <xf numFmtId="0" fontId="5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3" borderId="1" xfId="0" applyFont="1" applyFill="1" applyBorder="1"/>
    <xf numFmtId="0" fontId="12" fillId="3" borderId="1" xfId="0" applyFont="1" applyFill="1" applyBorder="1"/>
    <xf numFmtId="3" fontId="1" fillId="3" borderId="1" xfId="0" applyNumberFormat="1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/>
    <xf numFmtId="0" fontId="13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14" fillId="3" borderId="1" xfId="0" applyFont="1" applyFill="1" applyBorder="1"/>
    <xf numFmtId="3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0" fontId="15" fillId="2" borderId="1" xfId="0" applyFont="1" applyFill="1" applyBorder="1"/>
    <xf numFmtId="0" fontId="1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1" xfId="0" applyFont="1" applyFill="1" applyBorder="1" applyAlignment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workbookViewId="0">
      <selection activeCell="B11" sqref="B11"/>
    </sheetView>
  </sheetViews>
  <sheetFormatPr defaultColWidth="12.6640625" defaultRowHeight="15" customHeight="1" x14ac:dyDescent="0.3"/>
  <cols>
    <col min="1" max="8" width="8.5" customWidth="1"/>
    <col min="9" max="26" width="8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4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1"/>
      <c r="B12" s="1" t="s">
        <v>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"/>
      <c r="B14" s="5" t="s">
        <v>2</v>
      </c>
      <c r="C14" s="6"/>
      <c r="D14" s="6"/>
      <c r="E14" s="6"/>
      <c r="F14" s="6"/>
      <c r="G14" s="6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7"/>
      <c r="C15" s="6"/>
      <c r="D15" s="6"/>
      <c r="E15" s="6"/>
      <c r="F15" s="6"/>
      <c r="G15" s="6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1"/>
      <c r="B16" s="6"/>
      <c r="C16" s="6"/>
      <c r="D16" s="6"/>
      <c r="E16" s="6"/>
      <c r="F16" s="6"/>
      <c r="G16" s="6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6"/>
      <c r="C17" s="6"/>
      <c r="D17" s="6"/>
      <c r="E17" s="6"/>
      <c r="F17" s="6"/>
      <c r="G17" s="6"/>
      <c r="H17" s="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7" t="s">
        <v>3</v>
      </c>
      <c r="C18" s="6"/>
      <c r="D18" s="6"/>
      <c r="E18" s="6"/>
      <c r="F18" s="6"/>
      <c r="G18" s="6"/>
      <c r="H18" s="7" t="s">
        <v>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6"/>
      <c r="C19" s="6"/>
      <c r="D19" s="6"/>
      <c r="E19" s="6"/>
      <c r="F19" s="6"/>
      <c r="G19" s="6"/>
      <c r="H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"/>
      <c r="B20" s="8"/>
      <c r="C20" s="8"/>
      <c r="D20" s="8"/>
      <c r="E20" s="8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6" t="s">
        <v>5</v>
      </c>
      <c r="C21" s="6"/>
      <c r="D21" s="6"/>
      <c r="E21" s="6"/>
      <c r="F21" s="6"/>
      <c r="G21" s="6"/>
      <c r="H21" s="6"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6" t="s">
        <v>6</v>
      </c>
      <c r="C22" s="6"/>
      <c r="D22" s="6"/>
      <c r="E22" s="6"/>
      <c r="F22" s="6"/>
      <c r="G22" s="6"/>
      <c r="H22" s="6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6" t="s">
        <v>7</v>
      </c>
      <c r="C23" s="6"/>
      <c r="D23" s="6"/>
      <c r="E23" s="6"/>
      <c r="F23" s="6"/>
      <c r="G23" s="6"/>
      <c r="H23" s="9" t="s">
        <v>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6" t="s">
        <v>9</v>
      </c>
      <c r="C24" s="6"/>
      <c r="D24" s="6"/>
      <c r="E24" s="6"/>
      <c r="F24" s="6"/>
      <c r="G24" s="6"/>
      <c r="H24" s="6">
        <v>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6"/>
      <c r="C25" s="6"/>
      <c r="D25" s="6"/>
      <c r="E25" s="6"/>
      <c r="F25" s="6"/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6"/>
      <c r="C26" s="6"/>
      <c r="D26" s="6"/>
      <c r="E26" s="6"/>
      <c r="F26" s="6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6"/>
      <c r="C27" s="6"/>
      <c r="D27" s="6"/>
      <c r="E27" s="6"/>
      <c r="F27" s="6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6"/>
      <c r="C28" s="6"/>
      <c r="D28" s="6"/>
      <c r="E28" s="6"/>
      <c r="F28" s="6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tGYkYbqo6li+wXG7kWYlXlM/xHGTV8szrTuf+XxRNX6grMYGpwjxen4sJ84i96bmjTq3g1YYmuEXpDVRPydXhA==" saltValue="AsNdxGNoaeqYkbQjPXByng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workbookViewId="0">
      <selection activeCell="N34" sqref="N34"/>
    </sheetView>
  </sheetViews>
  <sheetFormatPr defaultColWidth="12.6640625" defaultRowHeight="15" customHeight="1" x14ac:dyDescent="0.3"/>
  <cols>
    <col min="1" max="1" width="8.6640625" customWidth="1"/>
    <col min="2" max="2" width="17.4140625" customWidth="1"/>
    <col min="3" max="26" width="8.6640625" customWidth="1"/>
  </cols>
  <sheetData>
    <row r="1" spans="1:1" ht="14.25" customHeight="1" x14ac:dyDescent="0.3">
      <c r="A1" s="2" t="s">
        <v>0</v>
      </c>
    </row>
    <row r="2" spans="1:1" ht="14.25" customHeight="1" x14ac:dyDescent="0.3">
      <c r="A2" s="2" t="s">
        <v>10</v>
      </c>
    </row>
    <row r="3" spans="1:1" ht="14.25" customHeight="1" x14ac:dyDescent="0.3"/>
    <row r="4" spans="1:1" ht="14.25" customHeight="1" x14ac:dyDescent="0.3">
      <c r="A4" s="10" t="s">
        <v>11</v>
      </c>
    </row>
    <row r="5" spans="1:1" ht="14.25" customHeight="1" x14ac:dyDescent="0.3"/>
    <row r="6" spans="1:1" ht="14.25" customHeight="1" x14ac:dyDescent="0.3">
      <c r="A6" s="11" t="s">
        <v>12</v>
      </c>
    </row>
    <row r="7" spans="1:1" ht="14.25" customHeight="1" x14ac:dyDescent="0.3"/>
    <row r="8" spans="1:1" ht="14.25" customHeight="1" x14ac:dyDescent="0.35">
      <c r="A8" s="12" t="s">
        <v>5</v>
      </c>
    </row>
    <row r="9" spans="1:1" ht="14.25" customHeight="1" x14ac:dyDescent="0.3">
      <c r="A9" s="11"/>
    </row>
    <row r="10" spans="1:1" ht="14.25" customHeight="1" x14ac:dyDescent="0.3">
      <c r="A10" s="13" t="s">
        <v>13</v>
      </c>
    </row>
    <row r="11" spans="1:1" ht="14.25" customHeight="1" x14ac:dyDescent="0.3"/>
    <row r="12" spans="1:1" ht="14.25" customHeight="1" x14ac:dyDescent="0.3">
      <c r="A12" s="14" t="s">
        <v>14</v>
      </c>
    </row>
    <row r="13" spans="1:1" ht="14.25" customHeight="1" x14ac:dyDescent="0.3"/>
    <row r="14" spans="1:1" ht="14.25" customHeight="1" x14ac:dyDescent="0.3">
      <c r="A14" s="11" t="s">
        <v>15</v>
      </c>
    </row>
    <row r="15" spans="1:1" ht="14.25" customHeight="1" x14ac:dyDescent="0.3">
      <c r="A15" s="11" t="s">
        <v>16</v>
      </c>
    </row>
    <row r="16" spans="1:1" ht="14.25" customHeight="1" x14ac:dyDescent="0.3">
      <c r="A16" s="11" t="s">
        <v>17</v>
      </c>
    </row>
    <row r="17" spans="1:6" ht="14.25" customHeight="1" x14ac:dyDescent="0.3">
      <c r="A17" s="11" t="s">
        <v>18</v>
      </c>
    </row>
    <row r="18" spans="1:6" ht="14.25" customHeight="1" x14ac:dyDescent="0.3"/>
    <row r="19" spans="1:6" ht="14.25" customHeight="1" x14ac:dyDescent="0.3">
      <c r="A19" s="11" t="s">
        <v>19</v>
      </c>
    </row>
    <row r="20" spans="1:6" ht="14.25" customHeight="1" x14ac:dyDescent="0.3"/>
    <row r="21" spans="1:6" ht="14.25" customHeight="1" x14ac:dyDescent="0.3">
      <c r="A21" s="13" t="s">
        <v>20</v>
      </c>
    </row>
    <row r="22" spans="1:6" ht="14.25" customHeight="1" x14ac:dyDescent="0.3"/>
    <row r="23" spans="1:6" ht="14.25" customHeight="1" x14ac:dyDescent="0.3">
      <c r="A23" s="11" t="s">
        <v>21</v>
      </c>
    </row>
    <row r="24" spans="1:6" ht="14.25" customHeight="1" x14ac:dyDescent="0.3"/>
    <row r="25" spans="1:6" ht="14.25" customHeight="1" x14ac:dyDescent="0.3">
      <c r="A25" s="13" t="s">
        <v>22</v>
      </c>
      <c r="C25" s="15">
        <v>2025</v>
      </c>
      <c r="D25" s="13">
        <v>2024</v>
      </c>
      <c r="E25" s="13">
        <v>2023</v>
      </c>
      <c r="F25" s="13">
        <v>2022</v>
      </c>
    </row>
    <row r="26" spans="1:6" ht="14.25" customHeight="1" x14ac:dyDescent="0.3">
      <c r="A26" s="11" t="s">
        <v>23</v>
      </c>
      <c r="C26" s="16">
        <v>115</v>
      </c>
      <c r="D26" s="17">
        <v>117</v>
      </c>
      <c r="E26" s="17">
        <v>143</v>
      </c>
      <c r="F26" s="17">
        <v>166</v>
      </c>
    </row>
    <row r="27" spans="1:6" ht="14.25" customHeight="1" x14ac:dyDescent="0.3">
      <c r="A27" s="11" t="s">
        <v>24</v>
      </c>
      <c r="C27" s="16">
        <v>31</v>
      </c>
      <c r="D27" s="17">
        <v>36</v>
      </c>
      <c r="E27" s="17">
        <v>29</v>
      </c>
      <c r="F27" s="17">
        <v>74</v>
      </c>
    </row>
    <row r="28" spans="1:6" ht="14.25" customHeight="1" x14ac:dyDescent="0.3">
      <c r="A28" s="11" t="s">
        <v>25</v>
      </c>
      <c r="C28" s="16">
        <v>94</v>
      </c>
      <c r="D28" s="17">
        <v>97</v>
      </c>
      <c r="E28" s="17">
        <v>94</v>
      </c>
      <c r="F28" s="17">
        <v>90</v>
      </c>
    </row>
    <row r="29" spans="1:6" ht="14.25" customHeight="1" x14ac:dyDescent="0.3"/>
    <row r="30" spans="1:6" ht="14.25" customHeight="1" x14ac:dyDescent="0.3">
      <c r="A30" s="13" t="s">
        <v>26</v>
      </c>
    </row>
    <row r="31" spans="1:6" ht="14.25" customHeight="1" x14ac:dyDescent="0.3">
      <c r="A31" s="11" t="s">
        <v>27</v>
      </c>
    </row>
    <row r="32" spans="1:6" ht="14.25" customHeight="1" x14ac:dyDescent="0.3"/>
    <row r="33" spans="1:6" ht="14.25" customHeight="1" x14ac:dyDescent="0.3">
      <c r="A33" s="11" t="s">
        <v>28</v>
      </c>
      <c r="E33" s="11"/>
      <c r="F33" s="18">
        <v>345624</v>
      </c>
    </row>
    <row r="34" spans="1:6" ht="14.25" customHeight="1" x14ac:dyDescent="0.3">
      <c r="A34" s="11" t="s">
        <v>29</v>
      </c>
      <c r="E34" s="11"/>
      <c r="F34" s="18">
        <v>30844</v>
      </c>
    </row>
    <row r="35" spans="1:6" ht="14.25" customHeight="1" x14ac:dyDescent="0.3">
      <c r="E35" s="11"/>
      <c r="F35" s="19">
        <v>376468</v>
      </c>
    </row>
    <row r="36" spans="1:6" ht="14.25" customHeight="1" x14ac:dyDescent="0.3">
      <c r="E36" s="11"/>
    </row>
    <row r="37" spans="1:6" ht="14.25" customHeight="1" x14ac:dyDescent="0.3">
      <c r="A37" s="11" t="s">
        <v>30</v>
      </c>
      <c r="E37" s="11"/>
      <c r="F37" s="11"/>
    </row>
    <row r="38" spans="1:6" ht="14.25" customHeight="1" x14ac:dyDescent="0.3">
      <c r="A38" s="11" t="s">
        <v>31</v>
      </c>
      <c r="E38" s="11"/>
      <c r="F38" s="18">
        <v>376468</v>
      </c>
    </row>
    <row r="39" spans="1:6" ht="14.25" customHeight="1" x14ac:dyDescent="0.3">
      <c r="E39" s="11"/>
      <c r="F39" s="19">
        <v>376468</v>
      </c>
    </row>
    <row r="40" spans="1:6" ht="14.25" customHeight="1" x14ac:dyDescent="0.3"/>
    <row r="41" spans="1:6" ht="14.25" customHeight="1" x14ac:dyDescent="0.3">
      <c r="A41" s="11" t="s">
        <v>32</v>
      </c>
    </row>
    <row r="42" spans="1:6" ht="14.25" customHeight="1" x14ac:dyDescent="0.3">
      <c r="A42" s="11" t="s">
        <v>33</v>
      </c>
    </row>
    <row r="43" spans="1:6" ht="14.25" customHeight="1" x14ac:dyDescent="0.3"/>
    <row r="44" spans="1:6" ht="14.25" customHeight="1" x14ac:dyDescent="0.3"/>
    <row r="45" spans="1:6" ht="14.25" customHeight="1" x14ac:dyDescent="0.3"/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003ao1MWj+riRaeh1cFYpX13KJHkyHOdL9ozA5n5IpunDNfRad56LbBNPDWaLTwPG/dYNrbfm8nJRQczHl416g==" saltValue="MCqwjd8/4J5T6VdfK0PHHw==" spinCount="100000" sheet="1" objects="1" scenarios="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3"/>
  <sheetViews>
    <sheetView workbookViewId="0"/>
  </sheetViews>
  <sheetFormatPr defaultColWidth="12.6640625" defaultRowHeight="15" customHeight="1" x14ac:dyDescent="0.3"/>
  <cols>
    <col min="1" max="2" width="8.5" customWidth="1"/>
    <col min="3" max="3" width="11.5" customWidth="1"/>
    <col min="4" max="4" width="9.25" customWidth="1"/>
    <col min="5" max="5" width="11" customWidth="1"/>
    <col min="6" max="6" width="1.6640625" customWidth="1"/>
    <col min="7" max="7" width="8.5" customWidth="1"/>
    <col min="8" max="8" width="1.6640625" customWidth="1"/>
    <col min="9" max="10" width="8.5" customWidth="1"/>
    <col min="11" max="26" width="8" customWidth="1"/>
  </cols>
  <sheetData>
    <row r="1" spans="1:26" ht="15.75" customHeight="1" x14ac:dyDescent="0.35">
      <c r="A1" s="2" t="s">
        <v>0</v>
      </c>
      <c r="B1" s="1"/>
      <c r="C1" s="1"/>
      <c r="D1" s="20"/>
      <c r="E1" s="21"/>
      <c r="F1" s="21"/>
      <c r="G1" s="21"/>
      <c r="H1" s="6"/>
      <c r="I1" s="7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2" t="s">
        <v>10</v>
      </c>
      <c r="B2" s="1"/>
      <c r="C2" s="1"/>
      <c r="D2" s="20"/>
      <c r="E2" s="21"/>
      <c r="F2" s="21"/>
      <c r="G2" s="21"/>
      <c r="H2" s="6"/>
      <c r="I2" s="7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7" t="s">
        <v>34</v>
      </c>
      <c r="B3" s="6"/>
      <c r="C3" s="6"/>
      <c r="D3" s="20" t="s">
        <v>35</v>
      </c>
      <c r="E3" s="22">
        <v>2025</v>
      </c>
      <c r="F3" s="21"/>
      <c r="G3" s="21">
        <v>2024</v>
      </c>
      <c r="H3" s="6"/>
      <c r="I3" s="7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6"/>
      <c r="B4" s="6"/>
      <c r="C4" s="6"/>
      <c r="D4" s="23"/>
      <c r="E4" s="24"/>
      <c r="F4" s="24"/>
      <c r="G4" s="24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6"/>
      <c r="B5" s="6"/>
      <c r="C5" s="6"/>
      <c r="D5" s="23"/>
      <c r="E5" s="24"/>
      <c r="F5" s="24"/>
      <c r="G5" s="24"/>
      <c r="H5" s="6"/>
      <c r="I5" s="6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7" t="s">
        <v>36</v>
      </c>
      <c r="B6" s="6"/>
      <c r="C6" s="6"/>
      <c r="D6" s="23"/>
      <c r="E6" s="24"/>
      <c r="F6" s="24"/>
      <c r="G6" s="24"/>
      <c r="H6" s="6"/>
      <c r="I6" s="6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6" t="s">
        <v>37</v>
      </c>
      <c r="B7" s="6"/>
      <c r="C7" s="6"/>
      <c r="D7" s="23"/>
      <c r="E7" s="25">
        <v>8461</v>
      </c>
      <c r="F7" s="24"/>
      <c r="G7" s="24">
        <v>0</v>
      </c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6" t="s">
        <v>38</v>
      </c>
      <c r="B8" s="6"/>
      <c r="C8" s="6"/>
      <c r="D8" s="23"/>
      <c r="E8" s="26">
        <v>115000</v>
      </c>
      <c r="F8" s="24"/>
      <c r="G8" s="27">
        <v>117060</v>
      </c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7" t="s">
        <v>39</v>
      </c>
      <c r="B9" s="6"/>
      <c r="C9" s="6"/>
      <c r="D9" s="23"/>
      <c r="E9" s="28">
        <f>SUM(E7:E8)</f>
        <v>123461</v>
      </c>
      <c r="F9" s="28"/>
      <c r="G9" s="28">
        <f>SUM(G7:G8)</f>
        <v>117060</v>
      </c>
      <c r="H9" s="6"/>
      <c r="I9" s="6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6"/>
      <c r="B10" s="6"/>
      <c r="C10" s="6"/>
      <c r="D10" s="6"/>
      <c r="E10" s="24"/>
      <c r="F10" s="24"/>
      <c r="G10" s="24"/>
      <c r="H10" s="6"/>
      <c r="I10" s="6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7" t="s">
        <v>40</v>
      </c>
      <c r="B11" s="6"/>
      <c r="C11" s="6"/>
      <c r="D11" s="6"/>
      <c r="E11" s="24"/>
      <c r="F11" s="24"/>
      <c r="G11" s="24"/>
      <c r="H11" s="6"/>
      <c r="I11" s="6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6" t="s">
        <v>41</v>
      </c>
      <c r="B12" s="6"/>
      <c r="C12" s="6"/>
      <c r="D12" s="6"/>
      <c r="E12" s="26">
        <v>-92617</v>
      </c>
      <c r="F12" s="24"/>
      <c r="G12" s="27">
        <v>-81502</v>
      </c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7" t="s">
        <v>42</v>
      </c>
      <c r="B13" s="6"/>
      <c r="C13" s="6"/>
      <c r="D13" s="6"/>
      <c r="E13" s="28">
        <f>SUM(E12)</f>
        <v>-92617</v>
      </c>
      <c r="F13" s="28"/>
      <c r="G13" s="28">
        <f>SUM(G12)</f>
        <v>-81502</v>
      </c>
      <c r="H13" s="6"/>
      <c r="I13" s="6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6"/>
      <c r="B14" s="6"/>
      <c r="C14" s="6"/>
      <c r="D14" s="6"/>
      <c r="E14" s="24"/>
      <c r="F14" s="24"/>
      <c r="G14" s="24"/>
      <c r="H14" s="6"/>
      <c r="I14" s="6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7" t="s">
        <v>43</v>
      </c>
      <c r="B15" s="7"/>
      <c r="C15" s="7"/>
      <c r="D15" s="7"/>
      <c r="E15" s="28">
        <f>SUM(E9+E13)</f>
        <v>30844</v>
      </c>
      <c r="F15" s="28"/>
      <c r="G15" s="28">
        <f>SUM(G9+G13)</f>
        <v>35558</v>
      </c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6"/>
      <c r="B16" s="6"/>
      <c r="C16" s="6"/>
      <c r="D16" s="6"/>
      <c r="E16" s="24"/>
      <c r="F16" s="24"/>
      <c r="G16" s="24"/>
      <c r="H16" s="6"/>
      <c r="I16" s="6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7" t="s">
        <v>24</v>
      </c>
      <c r="B17" s="7"/>
      <c r="C17" s="7"/>
      <c r="D17" s="7"/>
      <c r="E17" s="29">
        <v>30844</v>
      </c>
      <c r="F17" s="28"/>
      <c r="G17" s="28">
        <v>35558</v>
      </c>
      <c r="H17" s="6"/>
      <c r="I17" s="6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6"/>
      <c r="B18" s="6"/>
      <c r="C18" s="6"/>
      <c r="D18" s="6"/>
      <c r="E18" s="24"/>
      <c r="F18" s="24"/>
      <c r="G18" s="24"/>
      <c r="H18" s="6"/>
      <c r="I18" s="6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6" t="s">
        <v>44</v>
      </c>
      <c r="B19" s="6"/>
      <c r="C19" s="6"/>
      <c r="D19" s="6"/>
      <c r="E19" s="25">
        <v>30844</v>
      </c>
      <c r="F19" s="24"/>
      <c r="G19" s="24">
        <v>35558</v>
      </c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6"/>
      <c r="B20" s="6"/>
      <c r="C20" s="6"/>
      <c r="D20" s="6"/>
      <c r="E20" s="24"/>
      <c r="F20" s="24"/>
      <c r="G20" s="24"/>
      <c r="H20" s="6"/>
      <c r="I20" s="6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7" t="s">
        <v>45</v>
      </c>
      <c r="B21" s="7"/>
      <c r="C21" s="7"/>
      <c r="D21" s="7"/>
      <c r="E21" s="29">
        <v>30844</v>
      </c>
      <c r="F21" s="28"/>
      <c r="G21" s="28">
        <v>35558</v>
      </c>
      <c r="H21" s="6"/>
      <c r="I21" s="30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6"/>
      <c r="B22" s="6"/>
      <c r="C22" s="6"/>
      <c r="D22" s="6"/>
      <c r="E22" s="24"/>
      <c r="F22" s="24"/>
      <c r="G22" s="24"/>
      <c r="H22" s="6"/>
      <c r="I22" s="6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8"/>
      <c r="B23" s="8"/>
      <c r="C23" s="8"/>
      <c r="D23" s="8"/>
      <c r="E23" s="8"/>
      <c r="F23" s="8"/>
      <c r="G23" s="8"/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</sheetData>
  <sheetProtection algorithmName="SHA-512" hashValue="T6jMIE8W8wr9tkOt1nGeajInMjV7hyEqIIBsn/d/OwnrO2xKb9Fo9lb5ViMreyPlEqLhAA23fSMogsRMiA88BA==" saltValue="XS8t65eOLbM0TXUr3h24Ng==" spinCount="100000" sheet="1" objects="1" scenarios="1"/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>
      <selection activeCell="A20" sqref="A20"/>
    </sheetView>
  </sheetViews>
  <sheetFormatPr defaultColWidth="12.6640625" defaultRowHeight="15" customHeight="1" x14ac:dyDescent="0.3"/>
  <cols>
    <col min="1" max="1" width="10.75" customWidth="1"/>
    <col min="2" max="2" width="8.5" customWidth="1"/>
    <col min="3" max="3" width="11.4140625" customWidth="1"/>
    <col min="4" max="4" width="11.75" customWidth="1"/>
    <col min="5" max="5" width="1.6640625" customWidth="1"/>
    <col min="6" max="6" width="8.5" customWidth="1"/>
    <col min="7" max="7" width="1.6640625" customWidth="1"/>
    <col min="8" max="8" width="8.5" customWidth="1"/>
    <col min="9" max="9" width="1.6640625" customWidth="1"/>
    <col min="10" max="11" width="8.5" customWidth="1"/>
  </cols>
  <sheetData>
    <row r="1" spans="1:11" ht="12.75" customHeight="1" x14ac:dyDescent="0.3">
      <c r="A1" s="31" t="s">
        <v>0</v>
      </c>
      <c r="B1" s="32"/>
      <c r="C1" s="32"/>
      <c r="D1" s="33"/>
      <c r="E1" s="32"/>
      <c r="F1" s="34"/>
      <c r="G1" s="34"/>
      <c r="H1" s="34"/>
      <c r="I1" s="32"/>
      <c r="J1" s="32"/>
      <c r="K1" s="32"/>
    </row>
    <row r="2" spans="1:11" ht="12.75" customHeight="1" x14ac:dyDescent="0.3">
      <c r="A2" s="31" t="s">
        <v>10</v>
      </c>
      <c r="B2" s="32"/>
      <c r="C2" s="32"/>
      <c r="D2" s="33"/>
      <c r="E2" s="32"/>
      <c r="F2" s="34"/>
      <c r="G2" s="34"/>
      <c r="H2" s="34"/>
      <c r="I2" s="32"/>
      <c r="J2" s="32"/>
      <c r="K2" s="32"/>
    </row>
    <row r="3" spans="1:11" ht="12.75" customHeight="1" x14ac:dyDescent="0.3">
      <c r="A3" s="32"/>
      <c r="B3" s="32"/>
      <c r="C3" s="32"/>
      <c r="D3" s="33"/>
      <c r="E3" s="32"/>
      <c r="F3" s="34"/>
      <c r="G3" s="34"/>
      <c r="H3" s="34"/>
      <c r="I3" s="32"/>
      <c r="J3" s="32"/>
      <c r="K3" s="32"/>
    </row>
    <row r="4" spans="1:11" ht="15.75" customHeight="1" x14ac:dyDescent="0.35">
      <c r="A4" s="35" t="s">
        <v>46</v>
      </c>
      <c r="B4" s="36"/>
      <c r="C4" s="36"/>
      <c r="D4" s="37" t="s">
        <v>35</v>
      </c>
      <c r="E4" s="37"/>
      <c r="F4" s="38">
        <v>2025</v>
      </c>
      <c r="G4" s="39"/>
      <c r="H4" s="39">
        <v>2024</v>
      </c>
      <c r="I4" s="36"/>
      <c r="J4" s="36"/>
      <c r="K4" s="36"/>
    </row>
    <row r="5" spans="1:11" ht="15.75" customHeight="1" x14ac:dyDescent="0.35">
      <c r="A5" s="36"/>
      <c r="B5" s="36"/>
      <c r="C5" s="36"/>
      <c r="D5" s="36"/>
      <c r="E5" s="36"/>
      <c r="F5" s="40"/>
      <c r="G5" s="40"/>
      <c r="H5" s="40"/>
      <c r="I5" s="36"/>
      <c r="J5" s="36"/>
      <c r="K5" s="36"/>
    </row>
    <row r="6" spans="1:11" ht="15.75" customHeight="1" x14ac:dyDescent="0.35">
      <c r="A6" s="35" t="s">
        <v>47</v>
      </c>
      <c r="B6" s="36"/>
      <c r="C6" s="36"/>
      <c r="D6" s="36"/>
      <c r="E6" s="36"/>
      <c r="F6" s="40"/>
      <c r="G6" s="40"/>
      <c r="H6" s="40"/>
      <c r="I6" s="36"/>
      <c r="J6" s="41"/>
      <c r="K6" s="41"/>
    </row>
    <row r="7" spans="1:11" ht="15.75" customHeight="1" x14ac:dyDescent="0.35">
      <c r="A7" s="36"/>
      <c r="B7" s="36"/>
      <c r="C7" s="36"/>
      <c r="D7" s="36"/>
      <c r="E7" s="36"/>
      <c r="F7" s="42"/>
      <c r="G7" s="42"/>
      <c r="H7" s="42"/>
      <c r="I7" s="36"/>
      <c r="J7" s="36"/>
      <c r="K7" s="36"/>
    </row>
    <row r="8" spans="1:11" ht="15.75" customHeight="1" x14ac:dyDescent="0.35">
      <c r="A8" s="35" t="s">
        <v>48</v>
      </c>
      <c r="B8" s="36"/>
      <c r="C8" s="36"/>
      <c r="D8" s="36"/>
      <c r="E8" s="36"/>
      <c r="F8" s="42"/>
      <c r="G8" s="42"/>
      <c r="H8" s="42"/>
      <c r="I8" s="36"/>
      <c r="J8" s="36"/>
      <c r="K8" s="36"/>
    </row>
    <row r="9" spans="1:11" ht="15.75" customHeight="1" x14ac:dyDescent="0.35">
      <c r="A9" s="43"/>
      <c r="B9" s="36"/>
      <c r="C9" s="36"/>
      <c r="D9" s="36"/>
      <c r="E9" s="36"/>
      <c r="F9" s="42"/>
      <c r="G9" s="42"/>
      <c r="H9" s="42"/>
      <c r="I9" s="36"/>
      <c r="J9" s="36"/>
      <c r="K9" s="36"/>
    </row>
    <row r="10" spans="1:11" ht="15.75" customHeight="1" x14ac:dyDescent="0.35">
      <c r="A10" s="43" t="s">
        <v>49</v>
      </c>
      <c r="B10" s="36"/>
      <c r="C10" s="36"/>
      <c r="D10" s="36"/>
      <c r="E10" s="36"/>
      <c r="F10" s="42"/>
      <c r="G10" s="42"/>
      <c r="H10" s="42"/>
      <c r="I10" s="36"/>
      <c r="J10" s="36"/>
      <c r="K10" s="36"/>
    </row>
    <row r="11" spans="1:11" ht="15.75" customHeight="1" x14ac:dyDescent="0.35">
      <c r="A11" s="36" t="s">
        <v>50</v>
      </c>
      <c r="B11" s="36"/>
      <c r="C11" s="36"/>
      <c r="D11" s="36"/>
      <c r="E11" s="36"/>
      <c r="F11" s="44">
        <v>0</v>
      </c>
      <c r="G11" s="42"/>
      <c r="H11" s="45">
        <v>11000</v>
      </c>
      <c r="I11" s="36"/>
      <c r="J11" s="36"/>
      <c r="K11" s="36"/>
    </row>
    <row r="12" spans="1:11" ht="15.75" customHeight="1" x14ac:dyDescent="0.35">
      <c r="A12" s="36"/>
      <c r="B12" s="36"/>
      <c r="C12" s="36"/>
      <c r="D12" s="36"/>
      <c r="E12" s="36"/>
      <c r="F12" s="46">
        <f>SUM(F11)</f>
        <v>0</v>
      </c>
      <c r="G12" s="42"/>
      <c r="H12" s="46">
        <f>SUM(H11)</f>
        <v>11000</v>
      </c>
      <c r="I12" s="36"/>
      <c r="J12" s="36"/>
      <c r="K12" s="36"/>
    </row>
    <row r="13" spans="1:11" ht="15.75" customHeight="1" x14ac:dyDescent="0.35">
      <c r="A13" s="36"/>
      <c r="B13" s="36"/>
      <c r="C13" s="36"/>
      <c r="D13" s="36"/>
      <c r="E13" s="36"/>
      <c r="F13" s="42"/>
      <c r="G13" s="42"/>
      <c r="H13" s="42"/>
      <c r="I13" s="36"/>
      <c r="J13" s="36"/>
      <c r="K13" s="36"/>
    </row>
    <row r="14" spans="1:11" ht="15.75" customHeight="1" x14ac:dyDescent="0.35">
      <c r="A14" s="36"/>
      <c r="B14" s="36"/>
      <c r="C14" s="36"/>
      <c r="D14" s="36"/>
      <c r="E14" s="36"/>
      <c r="F14" s="42"/>
      <c r="G14" s="42"/>
      <c r="H14" s="42"/>
      <c r="I14" s="36"/>
      <c r="J14" s="36"/>
      <c r="K14" s="36"/>
    </row>
    <row r="15" spans="1:11" ht="15.75" customHeight="1" x14ac:dyDescent="0.35">
      <c r="A15" s="43" t="s">
        <v>51</v>
      </c>
      <c r="B15" s="36"/>
      <c r="C15" s="36"/>
      <c r="D15" s="36"/>
      <c r="E15" s="36"/>
      <c r="F15" s="44">
        <v>400381</v>
      </c>
      <c r="G15" s="42"/>
      <c r="H15" s="45">
        <v>344624</v>
      </c>
      <c r="I15" s="36"/>
      <c r="J15" s="36"/>
      <c r="K15" s="36"/>
    </row>
    <row r="16" spans="1:11" ht="15.75" customHeight="1" x14ac:dyDescent="0.35">
      <c r="A16" s="36"/>
      <c r="B16" s="36"/>
      <c r="C16" s="36"/>
      <c r="D16" s="36"/>
      <c r="E16" s="36"/>
      <c r="F16" s="47">
        <v>400381</v>
      </c>
      <c r="G16" s="42"/>
      <c r="H16" s="46">
        <v>355624</v>
      </c>
      <c r="I16" s="36"/>
      <c r="J16" s="36"/>
      <c r="K16" s="36"/>
    </row>
    <row r="17" spans="1:11" ht="15.75" customHeight="1" x14ac:dyDescent="0.35">
      <c r="A17" s="36"/>
      <c r="B17" s="36"/>
      <c r="C17" s="36"/>
      <c r="D17" s="36"/>
      <c r="E17" s="36"/>
      <c r="F17" s="42"/>
      <c r="G17" s="42"/>
      <c r="H17" s="42"/>
      <c r="I17" s="36"/>
      <c r="J17" s="36"/>
      <c r="K17" s="36"/>
    </row>
    <row r="18" spans="1:11" ht="15.75" customHeight="1" x14ac:dyDescent="0.35">
      <c r="A18" s="35" t="s">
        <v>52</v>
      </c>
      <c r="B18" s="35"/>
      <c r="C18" s="35"/>
      <c r="D18" s="35"/>
      <c r="E18" s="35"/>
      <c r="F18" s="47">
        <v>400381</v>
      </c>
      <c r="G18" s="46"/>
      <c r="H18" s="46">
        <v>355624</v>
      </c>
      <c r="I18" s="36"/>
      <c r="J18" s="36"/>
      <c r="K18" s="36"/>
    </row>
    <row r="19" spans="1:11" ht="15.75" customHeight="1" x14ac:dyDescent="0.35">
      <c r="A19" s="35"/>
      <c r="B19" s="35"/>
      <c r="C19" s="35"/>
      <c r="D19" s="35"/>
      <c r="E19" s="35"/>
      <c r="F19" s="46"/>
      <c r="G19" s="46"/>
      <c r="H19" s="46"/>
      <c r="I19" s="36"/>
      <c r="J19" s="36"/>
      <c r="K19" s="36"/>
    </row>
    <row r="20" spans="1:11" ht="15.75" customHeight="1" x14ac:dyDescent="0.35">
      <c r="A20" s="35" t="s">
        <v>53</v>
      </c>
      <c r="B20" s="35"/>
      <c r="C20" s="35"/>
      <c r="D20" s="35"/>
      <c r="E20" s="35"/>
      <c r="F20" s="47">
        <v>400381</v>
      </c>
      <c r="G20" s="46"/>
      <c r="H20" s="46">
        <v>355624</v>
      </c>
      <c r="I20" s="36"/>
      <c r="J20" s="36"/>
      <c r="K20" s="36"/>
    </row>
    <row r="21" spans="1:11" ht="15.75" customHeight="1" x14ac:dyDescent="0.35">
      <c r="A21" s="36"/>
      <c r="B21" s="36"/>
      <c r="C21" s="36"/>
      <c r="D21" s="36"/>
      <c r="E21" s="36"/>
      <c r="F21" s="40"/>
      <c r="G21" s="42"/>
      <c r="H21" s="42"/>
      <c r="I21" s="36"/>
      <c r="J21" s="36"/>
      <c r="K21" s="36"/>
    </row>
    <row r="22" spans="1:11" ht="15.75" customHeight="1" x14ac:dyDescent="0.35">
      <c r="A22" s="36"/>
      <c r="B22" s="36"/>
      <c r="C22" s="36"/>
      <c r="D22" s="36"/>
      <c r="E22" s="36"/>
      <c r="F22" s="42"/>
      <c r="G22" s="42"/>
      <c r="H22" s="42"/>
      <c r="I22" s="36"/>
      <c r="J22" s="36"/>
      <c r="K22" s="36"/>
    </row>
  </sheetData>
  <sheetProtection algorithmName="SHA-512" hashValue="+/v8ebaU0T6Y2dd17Inc2TnO+UktMmhW3WYBmSpTMYnLqYWh97VrfPcbjKauT5YinRIJxNrFHrYa73NdgHfZfA==" saltValue="Pwm8+A1KfvW8SRNbf6AVrQ==" spinCount="100000" sheet="1" objects="1" scenarios="1"/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>
      <selection activeCell="A2" sqref="A2"/>
    </sheetView>
  </sheetViews>
  <sheetFormatPr defaultColWidth="12.6640625" defaultRowHeight="15" customHeight="1" x14ac:dyDescent="0.3"/>
  <cols>
    <col min="1" max="26" width="8.6640625" customWidth="1"/>
  </cols>
  <sheetData>
    <row r="1" spans="1:8" ht="14.25" customHeight="1" x14ac:dyDescent="0.35">
      <c r="A1" s="31" t="s">
        <v>0</v>
      </c>
      <c r="B1" s="32"/>
      <c r="C1" s="32"/>
      <c r="D1" s="36"/>
      <c r="E1" s="36"/>
      <c r="F1" s="42"/>
      <c r="G1" s="42"/>
      <c r="H1" s="42"/>
    </row>
    <row r="2" spans="1:8" ht="14.25" customHeight="1" x14ac:dyDescent="0.35">
      <c r="A2" s="31" t="s">
        <v>10</v>
      </c>
      <c r="B2" s="32"/>
      <c r="C2" s="32"/>
      <c r="D2" s="36"/>
      <c r="E2" s="36"/>
      <c r="F2" s="42"/>
      <c r="G2" s="42"/>
      <c r="H2" s="42"/>
    </row>
    <row r="3" spans="1:8" ht="14.25" customHeight="1" x14ac:dyDescent="0.35">
      <c r="A3" s="36"/>
      <c r="B3" s="36"/>
      <c r="C3" s="36"/>
      <c r="D3" s="36"/>
      <c r="E3" s="36"/>
      <c r="F3" s="40"/>
      <c r="G3" s="40"/>
      <c r="H3" s="40"/>
    </row>
    <row r="4" spans="1:8" ht="14.25" customHeight="1" x14ac:dyDescent="0.35">
      <c r="A4" s="36"/>
      <c r="B4" s="36"/>
      <c r="C4" s="36"/>
      <c r="D4" s="36"/>
      <c r="E4" s="36"/>
      <c r="F4" s="40"/>
      <c r="G4" s="40"/>
      <c r="H4" s="40"/>
    </row>
    <row r="5" spans="1:8" ht="14.25" customHeight="1" x14ac:dyDescent="0.35">
      <c r="A5" s="35" t="s">
        <v>46</v>
      </c>
      <c r="B5" s="36"/>
      <c r="C5" s="36"/>
      <c r="D5" s="37" t="s">
        <v>35</v>
      </c>
      <c r="E5" s="37"/>
      <c r="F5" s="38">
        <v>2025</v>
      </c>
      <c r="G5" s="39"/>
      <c r="H5" s="39">
        <v>2024</v>
      </c>
    </row>
    <row r="6" spans="1:8" ht="14.25" customHeight="1" x14ac:dyDescent="0.35">
      <c r="A6" s="36"/>
      <c r="B6" s="36"/>
      <c r="C6" s="36"/>
      <c r="D6" s="36"/>
      <c r="E6" s="36"/>
      <c r="F6" s="40"/>
      <c r="G6" s="40"/>
      <c r="H6" s="40"/>
    </row>
    <row r="7" spans="1:8" ht="14.25" customHeight="1" x14ac:dyDescent="0.35">
      <c r="A7" s="35" t="s">
        <v>54</v>
      </c>
      <c r="B7" s="36"/>
      <c r="C7" s="36"/>
      <c r="D7" s="36"/>
      <c r="E7" s="36"/>
      <c r="F7" s="40"/>
      <c r="G7" s="40"/>
      <c r="H7" s="40"/>
    </row>
    <row r="8" spans="1:8" ht="14.25" customHeight="1" x14ac:dyDescent="0.35">
      <c r="A8" s="36"/>
      <c r="B8" s="36"/>
      <c r="C8" s="36"/>
      <c r="D8" s="36"/>
      <c r="E8" s="36"/>
      <c r="F8" s="40"/>
      <c r="G8" s="40"/>
      <c r="H8" s="40"/>
    </row>
    <row r="9" spans="1:8" ht="14.25" customHeight="1" x14ac:dyDescent="0.35">
      <c r="A9" s="43" t="s">
        <v>55</v>
      </c>
      <c r="B9" s="36"/>
      <c r="C9" s="36"/>
      <c r="D9" s="36"/>
      <c r="E9" s="36"/>
      <c r="F9" s="42"/>
      <c r="G9" s="42"/>
      <c r="H9" s="42"/>
    </row>
    <row r="10" spans="1:8" ht="14.25" customHeight="1" x14ac:dyDescent="0.35">
      <c r="A10" s="36" t="s">
        <v>56</v>
      </c>
      <c r="B10" s="36"/>
      <c r="C10" s="36"/>
      <c r="D10" s="36"/>
      <c r="E10" s="36"/>
      <c r="F10" s="48">
        <v>345624</v>
      </c>
      <c r="G10" s="42"/>
      <c r="H10" s="42">
        <v>310066</v>
      </c>
    </row>
    <row r="11" spans="1:8" ht="14.25" customHeight="1" x14ac:dyDescent="0.35">
      <c r="A11" s="36" t="s">
        <v>57</v>
      </c>
      <c r="B11" s="36"/>
      <c r="C11" s="36"/>
      <c r="D11" s="36"/>
      <c r="E11" s="36"/>
      <c r="F11" s="44">
        <v>30844</v>
      </c>
      <c r="G11" s="42"/>
      <c r="H11" s="45">
        <v>35558</v>
      </c>
    </row>
    <row r="12" spans="1:8" ht="14.25" customHeight="1" x14ac:dyDescent="0.35">
      <c r="A12" s="36"/>
      <c r="B12" s="36"/>
      <c r="C12" s="36"/>
      <c r="D12" s="36"/>
      <c r="E12" s="36"/>
      <c r="F12" s="47">
        <v>376468</v>
      </c>
      <c r="G12" s="42"/>
      <c r="H12" s="46">
        <v>345624</v>
      </c>
    </row>
    <row r="13" spans="1:8" ht="14.25" customHeight="1" x14ac:dyDescent="0.35">
      <c r="A13" s="36"/>
      <c r="B13" s="36"/>
      <c r="C13" s="36"/>
      <c r="D13" s="36"/>
      <c r="E13" s="36"/>
      <c r="F13" s="42"/>
      <c r="G13" s="42"/>
      <c r="H13" s="42"/>
    </row>
    <row r="14" spans="1:8" ht="14.25" customHeight="1" x14ac:dyDescent="0.35">
      <c r="A14" s="43" t="s">
        <v>58</v>
      </c>
      <c r="B14" s="36"/>
      <c r="C14" s="36"/>
      <c r="D14" s="36"/>
      <c r="E14" s="36"/>
      <c r="F14" s="42"/>
      <c r="G14" s="42"/>
      <c r="H14" s="42"/>
    </row>
    <row r="15" spans="1:8" ht="14.25" customHeight="1" x14ac:dyDescent="0.35">
      <c r="A15" s="36" t="s">
        <v>59</v>
      </c>
      <c r="B15" s="36"/>
      <c r="C15" s="36"/>
      <c r="D15" s="36"/>
      <c r="E15" s="36"/>
      <c r="F15" s="48">
        <v>23913</v>
      </c>
      <c r="G15" s="42"/>
      <c r="H15" s="42">
        <v>10000</v>
      </c>
    </row>
    <row r="16" spans="1:8" ht="14.25" customHeight="1" x14ac:dyDescent="0.35">
      <c r="A16" s="36"/>
      <c r="B16" s="36"/>
      <c r="C16" s="36"/>
      <c r="D16" s="36"/>
      <c r="E16" s="36"/>
      <c r="F16" s="42"/>
      <c r="G16" s="42"/>
      <c r="H16" s="42"/>
    </row>
    <row r="17" spans="1:8" ht="14.25" customHeight="1" x14ac:dyDescent="0.3">
      <c r="A17" s="35" t="s">
        <v>60</v>
      </c>
      <c r="B17" s="35"/>
      <c r="C17" s="35"/>
      <c r="D17" s="35"/>
      <c r="E17" s="35"/>
      <c r="F17" s="47">
        <v>400381</v>
      </c>
      <c r="G17" s="46"/>
      <c r="H17" s="46">
        <v>355624</v>
      </c>
    </row>
    <row r="18" spans="1:8" ht="14.25" customHeight="1" x14ac:dyDescent="0.35">
      <c r="A18" s="36"/>
      <c r="B18" s="36"/>
      <c r="C18" s="36"/>
      <c r="D18" s="36"/>
      <c r="E18" s="36"/>
      <c r="F18" s="42"/>
      <c r="G18" s="42"/>
      <c r="H18" s="42"/>
    </row>
    <row r="19" spans="1:8" ht="14.25" customHeight="1" x14ac:dyDescent="0.3"/>
    <row r="20" spans="1:8" ht="14.25" customHeight="1" x14ac:dyDescent="0.3"/>
    <row r="21" spans="1:8" ht="14.25" customHeight="1" x14ac:dyDescent="0.3"/>
    <row r="22" spans="1:8" ht="14.25" customHeight="1" x14ac:dyDescent="0.3"/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QNZlXXlfcOD9g4EExjFHWbcbH+EQlu5SvIU7jNPfzBc7FCS/2ctasurlg1WgXRTvzWZPqY7r9c9WfDHwgPAP8g==" saltValue="mIZ3+fhttmoV9pvOkeK2eg==" spinCount="100000" sheet="1" objects="1" scenarios="1"/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73"/>
  <sheetViews>
    <sheetView workbookViewId="0">
      <selection activeCell="G36" sqref="G36"/>
    </sheetView>
  </sheetViews>
  <sheetFormatPr defaultColWidth="12.6640625" defaultRowHeight="15" customHeight="1" x14ac:dyDescent="0.3"/>
  <cols>
    <col min="1" max="1" width="4.5" customWidth="1"/>
    <col min="2" max="3" width="8.5" customWidth="1"/>
    <col min="4" max="4" width="9.4140625" customWidth="1"/>
    <col min="5" max="5" width="9.6640625" customWidth="1"/>
    <col min="6" max="6" width="11.75" customWidth="1"/>
    <col min="7" max="7" width="4.5" customWidth="1"/>
    <col min="8" max="8" width="8.5" customWidth="1"/>
    <col min="9" max="9" width="1.6640625" customWidth="1"/>
    <col min="10" max="10" width="8.5" customWidth="1"/>
    <col min="11" max="11" width="3.25" customWidth="1"/>
    <col min="12" max="26" width="8" customWidth="1"/>
  </cols>
  <sheetData>
    <row r="1" spans="1:26" ht="14.25" customHeight="1" x14ac:dyDescent="0.3">
      <c r="A1" s="2" t="s">
        <v>0</v>
      </c>
      <c r="B1" s="1"/>
      <c r="C1" s="1"/>
      <c r="D1" s="1"/>
      <c r="E1" s="1"/>
      <c r="F1" s="1"/>
      <c r="G1" s="1"/>
      <c r="H1" s="49"/>
      <c r="I1" s="49"/>
      <c r="J1" s="49"/>
      <c r="K1" s="1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 x14ac:dyDescent="0.3">
      <c r="A2" s="2" t="s">
        <v>10</v>
      </c>
      <c r="B2" s="1"/>
      <c r="C2" s="1"/>
      <c r="D2" s="1"/>
      <c r="E2" s="1"/>
      <c r="F2" s="1"/>
      <c r="G2" s="1"/>
      <c r="H2" s="49"/>
      <c r="I2" s="49"/>
      <c r="J2" s="49"/>
      <c r="K2" s="1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 x14ac:dyDescent="0.3">
      <c r="A3" s="2"/>
      <c r="B3" s="1"/>
      <c r="C3" s="1"/>
      <c r="D3" s="1"/>
      <c r="E3" s="1"/>
      <c r="F3" s="1"/>
      <c r="G3" s="1"/>
      <c r="H3" s="49"/>
      <c r="I3" s="49"/>
      <c r="J3" s="49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">
      <c r="A4" s="7" t="s">
        <v>9</v>
      </c>
      <c r="B4" s="1"/>
      <c r="C4" s="1"/>
      <c r="D4" s="1"/>
      <c r="E4" s="1"/>
      <c r="F4" s="1"/>
      <c r="G4" s="1"/>
      <c r="H4" s="49"/>
      <c r="I4" s="49"/>
      <c r="J4" s="49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">
      <c r="A5" s="2"/>
      <c r="B5" s="1"/>
      <c r="C5" s="1"/>
      <c r="D5" s="1"/>
      <c r="E5" s="1"/>
      <c r="F5" s="1"/>
      <c r="G5" s="1"/>
      <c r="H5" s="49"/>
      <c r="I5" s="49"/>
      <c r="J5" s="49"/>
      <c r="K5" s="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>
      <c r="A6" s="50" t="s">
        <v>61</v>
      </c>
      <c r="B6" s="1"/>
      <c r="C6" s="1"/>
      <c r="D6" s="1"/>
      <c r="E6" s="1"/>
      <c r="F6" s="1"/>
      <c r="G6" s="1"/>
      <c r="H6" s="49"/>
      <c r="I6" s="49"/>
      <c r="J6" s="49"/>
      <c r="K6" s="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">
      <c r="A7" s="1"/>
      <c r="B7" s="1"/>
      <c r="C7" s="1"/>
      <c r="D7" s="1"/>
      <c r="E7" s="1"/>
      <c r="F7" s="1"/>
      <c r="G7" s="1"/>
      <c r="H7" s="49"/>
      <c r="I7" s="49"/>
      <c r="J7" s="49"/>
      <c r="K7" s="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">
      <c r="A8" s="50" t="s">
        <v>62</v>
      </c>
      <c r="B8" s="1"/>
      <c r="C8" s="1"/>
      <c r="D8" s="1"/>
      <c r="E8" s="1"/>
      <c r="F8" s="1"/>
      <c r="G8" s="1"/>
      <c r="H8" s="49"/>
      <c r="I8" s="49"/>
      <c r="J8" s="49"/>
      <c r="K8" s="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">
      <c r="A9" s="1" t="s">
        <v>63</v>
      </c>
      <c r="B9" s="1"/>
      <c r="C9" s="1"/>
      <c r="D9" s="8"/>
      <c r="E9" s="1"/>
      <c r="F9" s="1"/>
      <c r="G9" s="1"/>
      <c r="H9" s="49"/>
      <c r="I9" s="49"/>
      <c r="J9" s="49"/>
      <c r="K9" s="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">
      <c r="A10" s="1" t="s">
        <v>64</v>
      </c>
      <c r="B10" s="1"/>
      <c r="C10" s="1"/>
      <c r="D10" s="8"/>
      <c r="E10" s="1"/>
      <c r="F10" s="1"/>
      <c r="G10" s="1"/>
      <c r="H10" s="49"/>
      <c r="I10" s="49"/>
      <c r="J10" s="49"/>
      <c r="K10" s="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">
      <c r="A11" s="1"/>
      <c r="B11" s="8"/>
      <c r="C11" s="8"/>
      <c r="D11" s="8"/>
      <c r="E11" s="8"/>
      <c r="F11" s="8"/>
      <c r="G11" s="8"/>
      <c r="H11" s="8"/>
      <c r="I11" s="49"/>
      <c r="J11" s="49"/>
      <c r="K11" s="1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">
      <c r="A12" s="51" t="s">
        <v>65</v>
      </c>
      <c r="B12" s="1"/>
      <c r="C12" s="1"/>
      <c r="D12" s="1"/>
      <c r="E12" s="1"/>
      <c r="F12" s="1"/>
      <c r="G12" s="1"/>
      <c r="H12" s="49"/>
      <c r="I12" s="49"/>
      <c r="J12" s="49"/>
      <c r="K12" s="1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">
      <c r="A13" s="52" t="s">
        <v>38</v>
      </c>
      <c r="B13" s="1"/>
      <c r="C13" s="1"/>
      <c r="D13" s="1"/>
      <c r="E13" s="1"/>
      <c r="F13" s="1"/>
      <c r="G13" s="1"/>
      <c r="H13" s="49"/>
      <c r="I13" s="49"/>
      <c r="J13" s="49"/>
      <c r="K13" s="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">
      <c r="A14" s="52" t="s">
        <v>66</v>
      </c>
      <c r="B14" s="1"/>
      <c r="C14" s="1"/>
      <c r="D14" s="1"/>
      <c r="E14" s="1"/>
      <c r="F14" s="1"/>
      <c r="G14" s="53"/>
      <c r="H14" s="53"/>
      <c r="I14" s="2"/>
      <c r="J14" s="53"/>
      <c r="K14" s="4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">
      <c r="A15" s="2"/>
      <c r="B15" s="1"/>
      <c r="C15" s="1"/>
      <c r="D15" s="1"/>
      <c r="E15" s="1"/>
      <c r="F15" s="1"/>
      <c r="G15" s="53"/>
      <c r="H15" s="53"/>
      <c r="I15" s="2"/>
      <c r="J15" s="53"/>
      <c r="K15" s="4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">
      <c r="A16" s="52" t="s">
        <v>24</v>
      </c>
      <c r="B16" s="1"/>
      <c r="C16" s="1"/>
      <c r="D16" s="1"/>
      <c r="E16" s="1"/>
      <c r="F16" s="1"/>
      <c r="G16" s="53"/>
      <c r="H16" s="53"/>
      <c r="I16" s="2"/>
      <c r="J16" s="53"/>
      <c r="K16" s="4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">
      <c r="A17" s="52" t="s">
        <v>67</v>
      </c>
      <c r="B17" s="1"/>
      <c r="C17" s="1"/>
      <c r="D17" s="1"/>
      <c r="E17" s="1"/>
      <c r="F17" s="1"/>
      <c r="G17" s="53"/>
      <c r="H17" s="53"/>
      <c r="I17" s="2"/>
      <c r="J17" s="53"/>
      <c r="K17" s="4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">
      <c r="A18" s="2"/>
      <c r="B18" s="1"/>
      <c r="C18" s="1"/>
      <c r="D18" s="1"/>
      <c r="E18" s="1"/>
      <c r="F18" s="1"/>
      <c r="G18" s="53"/>
      <c r="H18" s="53"/>
      <c r="I18" s="2"/>
      <c r="J18" s="53"/>
      <c r="K18" s="4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">
      <c r="A19" s="52" t="s">
        <v>25</v>
      </c>
      <c r="B19" s="1"/>
      <c r="C19" s="1"/>
      <c r="D19" s="1"/>
      <c r="E19" s="1"/>
      <c r="F19" s="1"/>
      <c r="G19" s="1"/>
      <c r="H19" s="49"/>
      <c r="I19" s="49"/>
      <c r="J19" s="49"/>
      <c r="K19" s="1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">
      <c r="A20" s="52" t="s">
        <v>68</v>
      </c>
      <c r="B20" s="1"/>
      <c r="C20" s="1"/>
      <c r="D20" s="1"/>
      <c r="E20" s="1"/>
      <c r="F20" s="1"/>
      <c r="G20" s="1"/>
      <c r="H20" s="49"/>
      <c r="I20" s="49"/>
      <c r="J20" s="49"/>
      <c r="K20" s="1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">
      <c r="A21" s="52" t="s">
        <v>69</v>
      </c>
      <c r="B21" s="1"/>
      <c r="C21" s="1"/>
      <c r="D21" s="1"/>
      <c r="E21" s="1"/>
      <c r="F21" s="1"/>
      <c r="G21" s="1"/>
      <c r="H21" s="49"/>
      <c r="I21" s="49"/>
      <c r="J21" s="49"/>
      <c r="K21" s="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">
      <c r="A22" s="52"/>
      <c r="B22" s="1"/>
      <c r="C22" s="1"/>
      <c r="D22" s="1"/>
      <c r="E22" s="1"/>
      <c r="F22" s="1"/>
      <c r="G22" s="1"/>
      <c r="H22" s="49"/>
      <c r="I22" s="49"/>
      <c r="J22" s="49"/>
      <c r="K22" s="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">
      <c r="A23" s="52"/>
      <c r="B23" s="1"/>
      <c r="C23" s="1"/>
      <c r="D23" s="1"/>
      <c r="E23" s="1"/>
      <c r="F23" s="1"/>
      <c r="G23" s="1"/>
      <c r="H23" s="49"/>
      <c r="I23" s="49"/>
      <c r="J23" s="49"/>
      <c r="K23" s="1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">
      <c r="A24" s="52"/>
      <c r="B24" s="1"/>
      <c r="C24" s="1"/>
      <c r="D24" s="1"/>
      <c r="E24" s="1"/>
      <c r="F24" s="1"/>
      <c r="G24" s="1"/>
      <c r="H24" s="49"/>
      <c r="I24" s="49"/>
      <c r="J24" s="49"/>
      <c r="K24" s="1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">
      <c r="A25" s="52"/>
      <c r="B25" s="1"/>
      <c r="C25" s="1"/>
      <c r="D25" s="1"/>
      <c r="E25" s="1"/>
      <c r="F25" s="1"/>
      <c r="G25" s="1"/>
      <c r="H25" s="49"/>
      <c r="I25" s="49"/>
      <c r="J25" s="49"/>
      <c r="K25" s="1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">
      <c r="A26" s="52"/>
      <c r="B26" s="1"/>
      <c r="C26" s="1"/>
      <c r="D26" s="1"/>
      <c r="E26" s="1"/>
      <c r="F26" s="1"/>
      <c r="G26" s="1"/>
      <c r="H26" s="49"/>
      <c r="I26" s="49"/>
      <c r="J26" s="49"/>
      <c r="K26" s="1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">
      <c r="A27" s="52"/>
      <c r="B27" s="1"/>
      <c r="C27" s="1"/>
      <c r="D27" s="1"/>
      <c r="E27" s="1"/>
      <c r="F27" s="1"/>
      <c r="G27" s="1"/>
      <c r="H27" s="49"/>
      <c r="I27" s="49"/>
      <c r="J27" s="49"/>
      <c r="K27" s="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">
      <c r="A28" s="52"/>
      <c r="B28" s="1"/>
      <c r="C28" s="1"/>
      <c r="D28" s="1"/>
      <c r="E28" s="1"/>
      <c r="F28" s="1"/>
      <c r="G28" s="1"/>
      <c r="H28" s="49"/>
      <c r="I28" s="49"/>
      <c r="J28" s="49"/>
      <c r="K28" s="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">
      <c r="A29" s="52"/>
      <c r="B29" s="1"/>
      <c r="C29" s="1"/>
      <c r="D29" s="1"/>
      <c r="E29" s="1"/>
      <c r="F29" s="1"/>
      <c r="G29" s="1"/>
      <c r="H29" s="49"/>
      <c r="I29" s="49"/>
      <c r="J29" s="49"/>
      <c r="K29" s="1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">
      <c r="A30" s="52"/>
      <c r="B30" s="1"/>
      <c r="C30" s="1"/>
      <c r="D30" s="1"/>
      <c r="E30" s="1"/>
      <c r="F30" s="1"/>
      <c r="G30" s="1"/>
      <c r="H30" s="49"/>
      <c r="I30" s="49"/>
      <c r="J30" s="49"/>
      <c r="K30" s="1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">
      <c r="A31" s="52"/>
      <c r="B31" s="1"/>
      <c r="C31" s="1"/>
      <c r="D31" s="1"/>
      <c r="E31" s="1"/>
      <c r="F31" s="1"/>
      <c r="G31" s="1"/>
      <c r="H31" s="49"/>
      <c r="I31" s="49"/>
      <c r="J31" s="49"/>
      <c r="K31" s="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">
      <c r="A32" s="52"/>
      <c r="B32" s="1"/>
      <c r="C32" s="1"/>
      <c r="D32" s="1"/>
      <c r="E32" s="1"/>
      <c r="F32" s="1"/>
      <c r="G32" s="1"/>
      <c r="H32" s="49"/>
      <c r="I32" s="49"/>
      <c r="J32" s="49"/>
      <c r="K32" s="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">
      <c r="A33" s="52"/>
      <c r="B33" s="1"/>
      <c r="C33" s="1"/>
      <c r="D33" s="1"/>
      <c r="E33" s="1"/>
      <c r="F33" s="1"/>
      <c r="G33" s="1"/>
      <c r="H33" s="49"/>
      <c r="I33" s="49"/>
      <c r="J33" s="49"/>
      <c r="K33" s="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">
      <c r="A34" s="52"/>
      <c r="B34" s="1"/>
      <c r="C34" s="1"/>
      <c r="D34" s="1"/>
      <c r="E34" s="1"/>
      <c r="F34" s="1"/>
      <c r="G34" s="1"/>
      <c r="H34" s="49"/>
      <c r="I34" s="49"/>
      <c r="J34" s="49"/>
      <c r="K34" s="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">
      <c r="A35" s="52"/>
      <c r="B35" s="1"/>
      <c r="C35" s="1"/>
      <c r="D35" s="1"/>
      <c r="E35" s="1"/>
      <c r="F35" s="1"/>
      <c r="G35" s="1"/>
      <c r="H35" s="49"/>
      <c r="I35" s="49"/>
      <c r="J35" s="49"/>
      <c r="K35" s="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">
      <c r="A36" s="52"/>
      <c r="B36" s="1"/>
      <c r="C36" s="1"/>
      <c r="D36" s="1"/>
      <c r="E36" s="1"/>
      <c r="F36" s="1"/>
      <c r="G36" s="1"/>
      <c r="H36" s="49"/>
      <c r="I36" s="49"/>
      <c r="J36" s="49"/>
      <c r="K36" s="1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">
      <c r="A37" s="52"/>
      <c r="B37" s="1"/>
      <c r="C37" s="1"/>
      <c r="D37" s="1"/>
      <c r="E37" s="1"/>
      <c r="F37" s="1"/>
      <c r="G37" s="1"/>
      <c r="H37" s="49"/>
      <c r="I37" s="49"/>
      <c r="J37" s="49"/>
      <c r="K37" s="1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">
      <c r="A38" s="52"/>
      <c r="B38" s="1"/>
      <c r="C38" s="1"/>
      <c r="D38" s="1"/>
      <c r="E38" s="1"/>
      <c r="F38" s="1"/>
      <c r="G38" s="1"/>
      <c r="H38" s="49"/>
      <c r="I38" s="49"/>
      <c r="J38" s="49"/>
      <c r="K38" s="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">
      <c r="A39" s="52"/>
      <c r="B39" s="1"/>
      <c r="C39" s="1"/>
      <c r="D39" s="1"/>
      <c r="E39" s="1"/>
      <c r="F39" s="1"/>
      <c r="G39" s="1"/>
      <c r="H39" s="49"/>
      <c r="I39" s="49"/>
      <c r="J39" s="49"/>
      <c r="K39" s="1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">
      <c r="A40" s="52"/>
      <c r="B40" s="1"/>
      <c r="C40" s="1"/>
      <c r="D40" s="1"/>
      <c r="E40" s="1"/>
      <c r="F40" s="1"/>
      <c r="G40" s="1"/>
      <c r="H40" s="49"/>
      <c r="I40" s="49"/>
      <c r="J40" s="49"/>
      <c r="K40" s="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">
      <c r="A41" s="52"/>
      <c r="B41" s="1"/>
      <c r="C41" s="1"/>
      <c r="D41" s="1"/>
      <c r="E41" s="1"/>
      <c r="F41" s="1"/>
      <c r="G41" s="1"/>
      <c r="H41" s="49"/>
      <c r="I41" s="49"/>
      <c r="J41" s="49"/>
      <c r="K41" s="1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">
      <c r="A42" s="52"/>
      <c r="B42" s="1"/>
      <c r="C42" s="1"/>
      <c r="D42" s="1"/>
      <c r="E42" s="1"/>
      <c r="F42" s="1"/>
      <c r="G42" s="1"/>
      <c r="H42" s="49"/>
      <c r="I42" s="49"/>
      <c r="J42" s="49"/>
      <c r="K42" s="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">
      <c r="A43" s="52"/>
      <c r="B43" s="1"/>
      <c r="C43" s="1"/>
      <c r="D43" s="1"/>
      <c r="E43" s="1"/>
      <c r="F43" s="1"/>
      <c r="G43" s="1"/>
      <c r="H43" s="49"/>
      <c r="I43" s="49"/>
      <c r="J43" s="49"/>
      <c r="K43" s="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">
      <c r="A44" s="52"/>
      <c r="B44" s="1"/>
      <c r="C44" s="1"/>
      <c r="D44" s="1"/>
      <c r="E44" s="1"/>
      <c r="F44" s="1"/>
      <c r="G44" s="1"/>
      <c r="H44" s="49"/>
      <c r="I44" s="49"/>
      <c r="J44" s="49"/>
      <c r="K44" s="1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">
      <c r="A45" s="52"/>
      <c r="B45" s="1"/>
      <c r="C45" s="1"/>
      <c r="D45" s="1"/>
      <c r="E45" s="1"/>
      <c r="F45" s="1"/>
      <c r="G45" s="1"/>
      <c r="H45" s="49"/>
      <c r="I45" s="49"/>
      <c r="J45" s="49"/>
      <c r="K45" s="1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">
      <c r="A46" s="52"/>
      <c r="B46" s="1"/>
      <c r="C46" s="1"/>
      <c r="D46" s="1"/>
      <c r="E46" s="1"/>
      <c r="F46" s="1"/>
      <c r="G46" s="1"/>
      <c r="H46" s="49"/>
      <c r="I46" s="49"/>
      <c r="J46" s="49"/>
      <c r="K46" s="1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">
      <c r="A47" s="2"/>
      <c r="B47" s="1"/>
      <c r="C47" s="1"/>
      <c r="D47" s="1"/>
      <c r="E47" s="1"/>
      <c r="F47" s="1"/>
      <c r="G47" s="1"/>
      <c r="H47" s="49"/>
      <c r="I47" s="49"/>
      <c r="J47" s="49"/>
      <c r="K47" s="1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">
      <c r="A48" s="2"/>
      <c r="B48" s="1"/>
      <c r="C48" s="1"/>
      <c r="D48" s="1"/>
      <c r="E48" s="1"/>
      <c r="F48" s="1"/>
      <c r="G48" s="1"/>
      <c r="H48" s="49"/>
      <c r="I48" s="49"/>
      <c r="J48" s="49"/>
      <c r="K48" s="1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49"/>
      <c r="I49" s="49"/>
      <c r="J49" s="49"/>
      <c r="K49" s="1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">
      <c r="A50" s="2" t="s">
        <v>0</v>
      </c>
      <c r="B50" s="1"/>
      <c r="C50" s="1"/>
      <c r="D50" s="1"/>
      <c r="E50" s="1"/>
      <c r="F50" s="1"/>
      <c r="G50" s="1"/>
      <c r="H50" s="49"/>
      <c r="I50" s="49"/>
      <c r="J50" s="49"/>
      <c r="K50" s="1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">
      <c r="A51" s="2" t="s">
        <v>10</v>
      </c>
      <c r="B51" s="1"/>
      <c r="C51" s="1"/>
      <c r="D51" s="1"/>
      <c r="E51" s="1"/>
      <c r="F51" s="1"/>
      <c r="G51" s="1"/>
      <c r="H51" s="49"/>
      <c r="I51" s="49"/>
      <c r="J51" s="49"/>
      <c r="K51" s="1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">
      <c r="A52" s="2"/>
      <c r="B52" s="1"/>
      <c r="C52" s="1"/>
      <c r="D52" s="1"/>
      <c r="E52" s="1"/>
      <c r="F52" s="1"/>
      <c r="G52" s="1"/>
      <c r="H52" s="49"/>
      <c r="I52" s="49"/>
      <c r="J52" s="49"/>
      <c r="K52" s="1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">
      <c r="A53" s="54" t="s">
        <v>70</v>
      </c>
      <c r="B53" s="1"/>
      <c r="C53" s="55" t="s">
        <v>71</v>
      </c>
      <c r="D53" s="1"/>
      <c r="E53" s="1"/>
      <c r="F53" s="1"/>
      <c r="G53" s="1"/>
      <c r="H53" s="49"/>
      <c r="I53" s="49"/>
      <c r="J53" s="49"/>
      <c r="K53" s="1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49"/>
      <c r="I54" s="49"/>
      <c r="J54" s="49"/>
      <c r="K54" s="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49"/>
      <c r="I55" s="49"/>
      <c r="J55" s="49"/>
      <c r="K55" s="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">
      <c r="A56" s="56"/>
      <c r="B56" s="56"/>
      <c r="C56" s="56"/>
      <c r="D56" s="1"/>
      <c r="E56" s="1"/>
      <c r="F56" s="1"/>
      <c r="G56" s="1"/>
      <c r="H56" s="49"/>
      <c r="I56" s="49"/>
      <c r="J56" s="49"/>
      <c r="K56" s="1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">
      <c r="A57" s="8" t="s">
        <v>72</v>
      </c>
      <c r="B57" s="1"/>
      <c r="C57" s="1"/>
      <c r="D57" s="1"/>
      <c r="E57" s="1"/>
      <c r="F57" s="1"/>
      <c r="G57" s="1"/>
      <c r="H57" s="49"/>
      <c r="I57" s="49"/>
      <c r="J57" s="49"/>
      <c r="K57" s="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49"/>
      <c r="I58" s="49"/>
      <c r="J58" s="49"/>
      <c r="K58" s="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49"/>
      <c r="I59" s="49"/>
      <c r="J59" s="49"/>
      <c r="K59" s="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">
      <c r="A60" s="1" t="s">
        <v>73</v>
      </c>
      <c r="B60" s="1"/>
      <c r="C60" s="1"/>
      <c r="D60" s="1"/>
      <c r="E60" s="1"/>
      <c r="F60" s="1"/>
      <c r="G60" s="1"/>
      <c r="H60" s="49"/>
      <c r="I60" s="49"/>
      <c r="J60" s="49"/>
      <c r="K60" s="1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49"/>
      <c r="I61" s="49"/>
      <c r="J61" s="49"/>
      <c r="K61" s="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">
      <c r="A62" s="55" t="s">
        <v>74</v>
      </c>
      <c r="B62" s="1"/>
      <c r="C62" s="1"/>
      <c r="D62" s="1"/>
      <c r="E62" s="1"/>
      <c r="F62" s="1"/>
      <c r="G62" s="1"/>
      <c r="H62" s="49"/>
      <c r="I62" s="49"/>
      <c r="J62" s="49"/>
      <c r="K62" s="1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49"/>
      <c r="I63" s="49"/>
      <c r="J63" s="49"/>
      <c r="K63" s="1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49"/>
      <c r="I64" s="49"/>
      <c r="J64" s="49"/>
      <c r="K64" s="1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">
      <c r="A65" s="56"/>
      <c r="B65" s="56"/>
      <c r="C65" s="56"/>
      <c r="D65" s="56"/>
      <c r="E65" s="56"/>
      <c r="F65" s="1"/>
      <c r="G65" s="1"/>
      <c r="H65" s="49"/>
      <c r="I65" s="49"/>
      <c r="J65" s="49"/>
      <c r="K65" s="1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">
      <c r="A66" s="8" t="s">
        <v>75</v>
      </c>
      <c r="B66" s="1"/>
      <c r="C66" s="1"/>
      <c r="D66" s="1"/>
      <c r="E66" s="1"/>
      <c r="F66" s="1"/>
      <c r="G66" s="1"/>
      <c r="H66" s="49"/>
      <c r="I66" s="49"/>
      <c r="J66" s="49"/>
      <c r="K66" s="1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">
      <c r="A67" s="1" t="s">
        <v>76</v>
      </c>
      <c r="B67" s="1"/>
      <c r="C67" s="1"/>
      <c r="D67" s="1"/>
      <c r="E67" s="1"/>
      <c r="F67" s="1"/>
      <c r="G67" s="1"/>
      <c r="H67" s="49"/>
      <c r="I67" s="49"/>
      <c r="J67" s="49"/>
      <c r="K67" s="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49"/>
      <c r="I68" s="49"/>
      <c r="J68" s="49"/>
      <c r="K68" s="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49"/>
      <c r="I69" s="49"/>
      <c r="J69" s="49"/>
      <c r="K69" s="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">
      <c r="A70" s="56"/>
      <c r="B70" s="56"/>
      <c r="C70" s="56"/>
      <c r="D70" s="56"/>
      <c r="E70" s="56"/>
      <c r="F70" s="1"/>
      <c r="G70" s="1"/>
      <c r="H70" s="49"/>
      <c r="I70" s="49"/>
      <c r="J70" s="49"/>
      <c r="K70" s="1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">
      <c r="A71" s="8" t="s">
        <v>77</v>
      </c>
      <c r="B71" s="8"/>
      <c r="C71" s="8"/>
      <c r="D71" s="8"/>
      <c r="E71" s="8"/>
      <c r="F71" s="8"/>
      <c r="G71" s="8"/>
      <c r="H71" s="8"/>
      <c r="I71" s="8"/>
      <c r="J71" s="49"/>
      <c r="K71" s="1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">
      <c r="A72" s="1" t="s">
        <v>76</v>
      </c>
      <c r="B72" s="1"/>
      <c r="C72" s="1"/>
      <c r="D72" s="1"/>
      <c r="E72" s="1"/>
      <c r="F72" s="1"/>
      <c r="G72" s="1"/>
      <c r="H72" s="49"/>
      <c r="I72" s="49"/>
      <c r="J72" s="49"/>
      <c r="K72" s="1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49"/>
      <c r="I73" s="49"/>
      <c r="J73" s="49"/>
      <c r="K73" s="1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</sheetData>
  <sheetProtection algorithmName="SHA-512" hashValue="h2gXNYxxpD997/J1z3VFVtT9KaJc4hOblgMyfLvPm0+JaBWnfjzRTBqL7uZAlRXy+/M4jAT6lLWO+C9WKPnycg==" saltValue="0X2p/m+G9uqRwvdZC1QyQQ==" spinCount="100000" sheet="1" objects="1" scenarios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Försättssida</vt:lpstr>
      <vt:lpstr>Förvaltningsberättelse</vt:lpstr>
      <vt:lpstr>Resultaträkning</vt:lpstr>
      <vt:lpstr>Balansräkning</vt:lpstr>
      <vt:lpstr>Balansräkning skulder</vt:lpstr>
      <vt:lpstr>Tilläggsupplysningar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Claudia Ehrentraut</cp:lastModifiedBy>
  <dcterms:created xsi:type="dcterms:W3CDTF">2019-01-09T15:06:03Z</dcterms:created>
  <dcterms:modified xsi:type="dcterms:W3CDTF">2026-04-23T15:00:09Z</dcterms:modified>
</cp:coreProperties>
</file>